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gresos\Documents\SEVAC\2018\3ER TRIMESTRE\"/>
    </mc:Choice>
  </mc:AlternateContent>
  <bookViews>
    <workbookView xWindow="0" yWindow="0" windowWidth="23040" windowHeight="9972"/>
  </bookViews>
  <sheets>
    <sheet name="C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3" i="1" l="1"/>
  <c r="F93" i="1"/>
  <c r="D93" i="1"/>
  <c r="C93" i="1"/>
  <c r="H91" i="1"/>
  <c r="E91" i="1"/>
  <c r="E89" i="1"/>
  <c r="H89" i="1" s="1"/>
  <c r="E87" i="1"/>
  <c r="H87" i="1" s="1"/>
  <c r="H85" i="1"/>
  <c r="E85" i="1"/>
  <c r="H83" i="1"/>
  <c r="E83" i="1"/>
  <c r="E81" i="1"/>
  <c r="H81" i="1" s="1"/>
  <c r="E79" i="1"/>
  <c r="H79" i="1" s="1"/>
  <c r="G71" i="1"/>
  <c r="F71" i="1"/>
  <c r="D71" i="1"/>
  <c r="C71" i="1"/>
  <c r="E69" i="1"/>
  <c r="H69" i="1" s="1"/>
  <c r="H68" i="1"/>
  <c r="E68" i="1"/>
  <c r="H67" i="1"/>
  <c r="E67" i="1"/>
  <c r="E66" i="1"/>
  <c r="E71" i="1" s="1"/>
  <c r="G57" i="1"/>
  <c r="F57" i="1"/>
  <c r="D57" i="1"/>
  <c r="C57" i="1"/>
  <c r="E54" i="1"/>
  <c r="H54" i="1" s="1"/>
  <c r="E53" i="1"/>
  <c r="H53" i="1" s="1"/>
  <c r="H52" i="1"/>
  <c r="E52" i="1"/>
  <c r="H51" i="1"/>
  <c r="E51" i="1"/>
  <c r="E50" i="1"/>
  <c r="H50" i="1" s="1"/>
  <c r="E49" i="1"/>
  <c r="H49" i="1" s="1"/>
  <c r="H48" i="1"/>
  <c r="E48" i="1"/>
  <c r="H47" i="1"/>
  <c r="E47" i="1"/>
  <c r="E46" i="1"/>
  <c r="H46" i="1" s="1"/>
  <c r="E45" i="1"/>
  <c r="H45" i="1" s="1"/>
  <c r="H44" i="1"/>
  <c r="E44" i="1"/>
  <c r="H43" i="1"/>
  <c r="E43" i="1"/>
  <c r="E42" i="1"/>
  <c r="H42" i="1" s="1"/>
  <c r="E41" i="1"/>
  <c r="H41" i="1" s="1"/>
  <c r="H40" i="1"/>
  <c r="E40" i="1"/>
  <c r="H39" i="1"/>
  <c r="E39" i="1"/>
  <c r="E38" i="1"/>
  <c r="H38" i="1" s="1"/>
  <c r="E37" i="1"/>
  <c r="H37" i="1" s="1"/>
  <c r="H36" i="1"/>
  <c r="E36" i="1"/>
  <c r="H35" i="1"/>
  <c r="E35" i="1"/>
  <c r="E34" i="1"/>
  <c r="H34" i="1" s="1"/>
  <c r="E33" i="1"/>
  <c r="H33" i="1" s="1"/>
  <c r="H32" i="1"/>
  <c r="E32" i="1"/>
  <c r="H31" i="1"/>
  <c r="E31" i="1"/>
  <c r="E30" i="1"/>
  <c r="H30" i="1" s="1"/>
  <c r="E29" i="1"/>
  <c r="H29" i="1" s="1"/>
  <c r="H28" i="1"/>
  <c r="E28" i="1"/>
  <c r="H27" i="1"/>
  <c r="E27" i="1"/>
  <c r="E26" i="1"/>
  <c r="H26" i="1" s="1"/>
  <c r="E25" i="1"/>
  <c r="H25" i="1" s="1"/>
  <c r="H24" i="1"/>
  <c r="E24" i="1"/>
  <c r="H23" i="1"/>
  <c r="E23" i="1"/>
  <c r="E22" i="1"/>
  <c r="H22" i="1" s="1"/>
  <c r="E21" i="1"/>
  <c r="H21" i="1" s="1"/>
  <c r="H20" i="1"/>
  <c r="E20" i="1"/>
  <c r="H19" i="1"/>
  <c r="E19" i="1"/>
  <c r="E18" i="1"/>
  <c r="H18" i="1" s="1"/>
  <c r="E17" i="1"/>
  <c r="H17" i="1" s="1"/>
  <c r="H16" i="1"/>
  <c r="E16" i="1"/>
  <c r="H15" i="1"/>
  <c r="E15" i="1"/>
  <c r="E14" i="1"/>
  <c r="H14" i="1" s="1"/>
  <c r="E13" i="1"/>
  <c r="H13" i="1" s="1"/>
  <c r="H12" i="1"/>
  <c r="E12" i="1"/>
  <c r="H11" i="1"/>
  <c r="E11" i="1"/>
  <c r="E10" i="1"/>
  <c r="H10" i="1" s="1"/>
  <c r="E9" i="1"/>
  <c r="H9" i="1" s="1"/>
  <c r="H8" i="1"/>
  <c r="E8" i="1"/>
  <c r="H7" i="1"/>
  <c r="E7" i="1"/>
  <c r="E57" i="1" s="1"/>
  <c r="H57" i="1" l="1"/>
  <c r="H93" i="1"/>
  <c r="H66" i="1"/>
  <c r="H71" i="1" s="1"/>
  <c r="E93" i="1"/>
</calcChain>
</file>

<file path=xl/sharedStrings.xml><?xml version="1.0" encoding="utf-8"?>
<sst xmlns="http://schemas.openxmlformats.org/spreadsheetml/2006/main" count="95" uniqueCount="73">
  <si>
    <t>MUNICIPIO DE SALAMANCA, GUANAJUATO.
ESTADO ANALÍTICO DEL EJERCICIO DEL PRESUPUESTO DE EGRESOS
Clasificación Administrativa
Del 1 de Enero al AL 30 DE SEPTIEMBRE DEL 2018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</si>
  <si>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</si>
  <si>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</si>
  <si>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</si>
  <si>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</si>
  <si>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</si>
  <si>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</si>
  <si>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</si>
  <si>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</si>
  <si>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</si>
  <si>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</si>
  <si>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AYUNTAMIENTO</t>
  </si>
  <si>
    <t>PRESIDENCIA MUNICIPAL</t>
  </si>
  <si>
    <t>SECRETARIA AYUNTAMIENTO</t>
  </si>
  <si>
    <t>DIR. COMUNICACION SOCIAL</t>
  </si>
  <si>
    <t>JUZGADO ADMINISTATIVO MUNICIPAL</t>
  </si>
  <si>
    <t>ARCHIVO MUNICIPAL</t>
  </si>
  <si>
    <t>JUNTA LOCAL DE RECLUTAMIENTO</t>
  </si>
  <si>
    <t>DIR. UNIDAD DE INSPECCION</t>
  </si>
  <si>
    <t>DIRECCION DE TRANSPORTES</t>
  </si>
  <si>
    <t>DIR. PROTECCION CIVIL</t>
  </si>
  <si>
    <t>DIR. GRAL. PROG. SEGURIDAD PUBLICA</t>
  </si>
  <si>
    <t>JEFATURA EVENTOS ESPECIALES</t>
  </si>
  <si>
    <t>DIRECCION JURIDICA</t>
  </si>
  <si>
    <t>TESORERIA MUNICIPAL</t>
  </si>
  <si>
    <t>DIR. GRAL. RELACIONES LABORALES</t>
  </si>
  <si>
    <t>CONTRALORIA MUNICIPAL</t>
  </si>
  <si>
    <t>DIR. SISTEMAS DE INFORMACION</t>
  </si>
  <si>
    <t>DIR. GRAL. DESARROLLO SOCIAL Y HUMANO</t>
  </si>
  <si>
    <t>DIR. DESARROLLO ECONOMICO</t>
  </si>
  <si>
    <t>DEPTO. CENTRO CIVICO</t>
  </si>
  <si>
    <t>JEFATURA DE PREDIAL</t>
  </si>
  <si>
    <t>DIR. RECURSOS MATERIALES</t>
  </si>
  <si>
    <t>JEFATURA DE ALMACEN</t>
  </si>
  <si>
    <t>DIR. DE CATASTRO</t>
  </si>
  <si>
    <t>DIR. DESARROLLO URBANO Y ECOLOGIA</t>
  </si>
  <si>
    <t>DIR. GENERAL OBRA PUBLICA</t>
  </si>
  <si>
    <t>DIR. ECOLOGIA Y MEDIO AMBIENTE</t>
  </si>
  <si>
    <t>JEFATURA DE MANTENIMIENTO GENERAL</t>
  </si>
  <si>
    <t>DIR. CULTURA EDUCACION Y DEPORTES</t>
  </si>
  <si>
    <t>DIR. DE EDUCACION</t>
  </si>
  <si>
    <t>DIR. COM. MUNICIPAL DEPORTE</t>
  </si>
  <si>
    <t>DIR. DE TURISMO</t>
  </si>
  <si>
    <t>DIR. GRAL. SERVICIOS GENERALES</t>
  </si>
  <si>
    <t>JEF. LIMPIA Y RECOLECCION DE BASURA</t>
  </si>
  <si>
    <t>JEFATURA DE PARQUES Y JARDINES</t>
  </si>
  <si>
    <t>MDO. TOMASA ESTEVES</t>
  </si>
  <si>
    <t>DIR. DE RASTRO</t>
  </si>
  <si>
    <t>DEPTO. ALUMBRADO PUBLICO</t>
  </si>
  <si>
    <t>JEFATURA DE TALLER MUNICIPAL</t>
  </si>
  <si>
    <t>MERCADO BARAHONA</t>
  </si>
  <si>
    <t>JEFATURA DE ECOPARQUE</t>
  </si>
  <si>
    <t>DEPTO. PANTEONES</t>
  </si>
  <si>
    <t>DIR. GRAL. SERVICIOS MUNICIPALES</t>
  </si>
  <si>
    <t>OFICIALIA MAYOR</t>
  </si>
  <si>
    <t>DIF</t>
  </si>
  <si>
    <t>INSADIS</t>
  </si>
  <si>
    <t>INST MPAL DE SALAMANCA DE LA MUJER</t>
  </si>
  <si>
    <t>SAPASVA</t>
  </si>
  <si>
    <t>Total del Gasto</t>
  </si>
  <si>
    <t>Gobierno (Federal/Estatal/Municipal) de MUNICIPIO DE SALAMANCA, GUANAJUATO.
Estado Analítico del Ejercicio del Presupuesto de Egresos
Clasificación Administrativa
Del 1 de Enero al AL 30 DE SEPTIEMBRE DEL 2018</t>
  </si>
  <si>
    <t>Poder Ejecutivo</t>
  </si>
  <si>
    <t>Poder Legislativo</t>
  </si>
  <si>
    <t>Poder Judicial</t>
  </si>
  <si>
    <t>Órganos Autónomos</t>
  </si>
  <si>
    <t>Sector Paraestatal del Gobierno (Federal/Estatal/Municipal) de MUNICIPIO DE SALAMANCA, GUANAJUATO.
Estado Analítico del Ejercicio del Presupuesto de Egresos
Clasificación Administrativa
Del 1 de Enero al AL 30 DE SEPTIEMBRE DEL 2018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</si>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</sst>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0" borderId="0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NumberFormat="1" applyFont="1" applyFill="1" applyBorder="1" applyAlignment="1">
      <alignment horizontal="center" vertical="center" wrapText="1"/>
    </xf>
    <xf numFmtId="0" fontId="0" fillId="0" borderId="4" xfId="0" applyBorder="1" applyProtection="1">
      <protection locked="0"/>
    </xf>
    <xf numFmtId="0" fontId="3" fillId="0" borderId="5" xfId="1" applyFont="1" applyFill="1" applyBorder="1" applyAlignment="1">
      <alignment horizontal="center" vertical="center"/>
    </xf>
    <xf numFmtId="4" fontId="3" fillId="0" borderId="6" xfId="1" applyNumberFormat="1" applyFont="1" applyFill="1" applyBorder="1" applyAlignment="1">
      <alignment horizontal="center" vertical="center" wrapText="1"/>
    </xf>
    <xf numFmtId="0" fontId="0" fillId="0" borderId="7" xfId="0" applyBorder="1" applyProtection="1">
      <protection locked="0"/>
    </xf>
    <xf numFmtId="0" fontId="3" fillId="0" borderId="8" xfId="0" applyFont="1" applyFill="1" applyBorder="1" applyProtection="1">
      <protection locked="0"/>
    </xf>
    <xf numFmtId="4" fontId="3" fillId="0" borderId="13" xfId="0" applyNumberFormat="1" applyFont="1" applyFill="1" applyBorder="1" applyProtection="1">
      <protection locked="0"/>
    </xf>
    <xf numFmtId="0" fontId="3" fillId="0" borderId="12" xfId="0" applyFont="1" applyFill="1" applyBorder="1" applyProtection="1">
      <protection locked="0"/>
    </xf>
    <xf numFmtId="4" fontId="3" fillId="0" borderId="10" xfId="0" applyNumberFormat="1" applyFont="1" applyFill="1" applyBorder="1" applyProtection="1">
      <protection locked="0"/>
    </xf>
    <xf numFmtId="0" fontId="0" fillId="0" borderId="1" xfId="0" applyBorder="1" applyProtection="1">
      <protection locked="0"/>
    </xf>
    <xf numFmtId="0" fontId="2" fillId="0" borderId="2" xfId="0" applyFont="1" applyFill="1" applyBorder="1" applyAlignment="1" applyProtection="1">
      <alignment horizontal="left"/>
      <protection locked="0"/>
    </xf>
    <xf numFmtId="4" fontId="2" fillId="0" borderId="9" xfId="0" applyNumberFormat="1" applyFont="1" applyFill="1" applyBorder="1" applyProtection="1">
      <protection locked="0"/>
    </xf>
    <xf numFmtId="0" fontId="0" fillId="0" borderId="14" xfId="0" applyBorder="1" applyProtection="1">
      <protection locked="0"/>
    </xf>
    <xf numFmtId="4" fontId="0" fillId="0" borderId="6" xfId="0" applyNumberFormat="1" applyBorder="1" applyProtection="1">
      <protection locked="0"/>
    </xf>
    <xf numFmtId="0" fontId="0" fillId="0" borderId="0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0" xfId="0" applyNumberFormat="1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15" xfId="0" applyBorder="1" applyProtection="1">
      <protection locked="0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3"/>
  <sheetViews>
    <sheetView showGridLines="0" tabSelected="1" workbookViewId="0">
      <selection sqref="A1:H1"/>
    </sheetView>
  </sheetViews>
  <sheetFormatPr baseColWidth="10" defaultColWidth="12" defaultRowHeight="10.199999999999999" x14ac:dyDescent="0.2"/>
  <cols>
    <col min="1" max="1" width="2.85546875" style="4" customWidth="1"/>
    <col min="2" max="2" width="60.85546875" style="4" customWidth="1"/>
    <col min="3" max="8" width="18.28515625" style="4" customWidth="1"/>
    <col min="9" max="16384" width="12" style="4"/>
  </cols>
  <sheetData>
    <row r="1" spans="1:8" ht="45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B2" s="5"/>
      <c r="C2" s="5"/>
      <c r="D2" s="5"/>
      <c r="E2" s="5"/>
      <c r="F2" s="5"/>
      <c r="G2" s="5"/>
      <c r="H2" s="5"/>
    </row>
    <row r="3" spans="1:8" x14ac:dyDescent="0.2">
      <c r="A3" s="6" t="s">
        <v>1</v>
      </c>
      <c r="B3" s="7"/>
      <c r="C3" s="1" t="s">
        <v>2</v>
      </c>
      <c r="D3" s="2"/>
      <c r="E3" s="2"/>
      <c r="F3" s="2"/>
      <c r="G3" s="3"/>
      <c r="H3" s="8" t="s">
        <v>3</v>
      </c>
    </row>
    <row r="4" spans="1:8" ht="24.9" customHeight="1" x14ac:dyDescent="0.2">
      <c r="A4" s="9"/>
      <c r="B4" s="10"/>
      <c r="C4" s="11" t="s">
        <v>4</v>
      </c>
      <c r="D4" s="11" t="s">
        <v>5</v>
      </c>
      <c r="E4" s="11" t="s">
        <v>6</v>
      </c>
      <c r="F4" s="11" t="s">
        <v>7</v>
      </c>
      <c r="G4" s="11" t="s">
        <v>8</v>
      </c>
      <c r="H4" s="12"/>
    </row>
    <row r="5" spans="1:8" x14ac:dyDescent="0.2">
      <c r="A5" s="13"/>
      <c r="B5" s="14"/>
      <c r="C5" s="15">
        <v>1</v>
      </c>
      <c r="D5" s="15">
        <v>2</v>
      </c>
      <c r="E5" s="15" t="s">
        <v>9</v>
      </c>
      <c r="F5" s="15">
        <v>4</v>
      </c>
      <c r="G5" s="15">
        <v>5</v>
      </c>
      <c r="H5" s="15" t="s">
        <v>10</v>
      </c>
    </row>
    <row r="6" spans="1:8" x14ac:dyDescent="0.2">
      <c r="A6" s="16"/>
      <c r="B6" s="17"/>
      <c r="C6" s="18"/>
      <c r="D6" s="18"/>
      <c r="E6" s="18"/>
      <c r="F6" s="18"/>
      <c r="G6" s="18"/>
      <c r="H6" s="18"/>
    </row>
    <row r="7" spans="1:8" x14ac:dyDescent="0.2">
      <c r="A7" s="19" t="s">
        <v>11</v>
      </c>
      <c r="B7" s="20"/>
      <c r="C7" s="21">
        <v>11427321.550000001</v>
      </c>
      <c r="D7" s="21">
        <v>392085.28</v>
      </c>
      <c r="E7" s="21">
        <f>C7+D7</f>
        <v>11819406.83</v>
      </c>
      <c r="F7" s="21">
        <v>8604807.6099999994</v>
      </c>
      <c r="G7" s="21">
        <v>8215691.6100000003</v>
      </c>
      <c r="H7" s="21">
        <f>E7-F7</f>
        <v>3214599.2200000007</v>
      </c>
    </row>
    <row r="8" spans="1:8" x14ac:dyDescent="0.2">
      <c r="A8" s="19" t="s">
        <v>12</v>
      </c>
      <c r="B8" s="20"/>
      <c r="C8" s="21">
        <v>16766450</v>
      </c>
      <c r="D8" s="21">
        <v>8325092.3300000001</v>
      </c>
      <c r="E8" s="21">
        <f t="shared" ref="E8:E54" si="0">C8+D8</f>
        <v>25091542.329999998</v>
      </c>
      <c r="F8" s="21">
        <v>21003518.800000001</v>
      </c>
      <c r="G8" s="21">
        <v>9409561.4399999995</v>
      </c>
      <c r="H8" s="21">
        <f t="shared" ref="H8:H54" si="1">E8-F8</f>
        <v>4088023.5299999975</v>
      </c>
    </row>
    <row r="9" spans="1:8" x14ac:dyDescent="0.2">
      <c r="A9" s="19" t="s">
        <v>13</v>
      </c>
      <c r="B9" s="20"/>
      <c r="C9" s="21">
        <v>6987731.4500000002</v>
      </c>
      <c r="D9" s="21">
        <v>699167.83</v>
      </c>
      <c r="E9" s="21">
        <f t="shared" si="0"/>
        <v>7686899.2800000003</v>
      </c>
      <c r="F9" s="21">
        <v>5882862.25</v>
      </c>
      <c r="G9" s="21">
        <v>5273393.7</v>
      </c>
      <c r="H9" s="21">
        <f t="shared" si="1"/>
        <v>1804037.0300000003</v>
      </c>
    </row>
    <row r="10" spans="1:8" x14ac:dyDescent="0.2">
      <c r="A10" s="19" t="s">
        <v>14</v>
      </c>
      <c r="B10" s="20"/>
      <c r="C10" s="21">
        <v>12663890.220000001</v>
      </c>
      <c r="D10" s="21">
        <v>6180600.3099999996</v>
      </c>
      <c r="E10" s="21">
        <f t="shared" si="0"/>
        <v>18844490.530000001</v>
      </c>
      <c r="F10" s="21">
        <v>14777828.43</v>
      </c>
      <c r="G10" s="21">
        <v>2717122.64</v>
      </c>
      <c r="H10" s="21">
        <f t="shared" si="1"/>
        <v>4066662.1000000015</v>
      </c>
    </row>
    <row r="11" spans="1:8" x14ac:dyDescent="0.2">
      <c r="A11" s="19" t="s">
        <v>15</v>
      </c>
      <c r="B11" s="20"/>
      <c r="C11" s="21">
        <v>828811.72</v>
      </c>
      <c r="D11" s="21">
        <v>146546.49</v>
      </c>
      <c r="E11" s="21">
        <f t="shared" si="0"/>
        <v>975358.21</v>
      </c>
      <c r="F11" s="21">
        <v>646302.28</v>
      </c>
      <c r="G11" s="21">
        <v>645802.28</v>
      </c>
      <c r="H11" s="21">
        <f t="shared" si="1"/>
        <v>329055.92999999993</v>
      </c>
    </row>
    <row r="12" spans="1:8" x14ac:dyDescent="0.2">
      <c r="A12" s="19" t="s">
        <v>16</v>
      </c>
      <c r="B12" s="20"/>
      <c r="C12" s="21">
        <v>958246.86</v>
      </c>
      <c r="D12" s="21">
        <v>226268.88</v>
      </c>
      <c r="E12" s="21">
        <f t="shared" si="0"/>
        <v>1184515.74</v>
      </c>
      <c r="F12" s="21">
        <v>746906.6</v>
      </c>
      <c r="G12" s="21">
        <v>598694.6</v>
      </c>
      <c r="H12" s="21">
        <f t="shared" si="1"/>
        <v>437609.14</v>
      </c>
    </row>
    <row r="13" spans="1:8" x14ac:dyDescent="0.2">
      <c r="A13" s="19" t="s">
        <v>17</v>
      </c>
      <c r="B13" s="20"/>
      <c r="C13" s="21">
        <v>305556.46000000002</v>
      </c>
      <c r="D13" s="21">
        <v>14410.91</v>
      </c>
      <c r="E13" s="21">
        <f t="shared" si="0"/>
        <v>319967.37</v>
      </c>
      <c r="F13" s="21">
        <v>221586.95</v>
      </c>
      <c r="G13" s="21">
        <v>221586.95</v>
      </c>
      <c r="H13" s="21">
        <f t="shared" si="1"/>
        <v>98380.419999999984</v>
      </c>
    </row>
    <row r="14" spans="1:8" x14ac:dyDescent="0.2">
      <c r="A14" s="19" t="s">
        <v>18</v>
      </c>
      <c r="B14" s="20"/>
      <c r="C14" s="21">
        <v>6799289.5300000003</v>
      </c>
      <c r="D14" s="21">
        <v>-186776.34</v>
      </c>
      <c r="E14" s="21">
        <f t="shared" si="0"/>
        <v>6612513.1900000004</v>
      </c>
      <c r="F14" s="21">
        <v>4227949.3899999997</v>
      </c>
      <c r="G14" s="21">
        <v>4019401.77</v>
      </c>
      <c r="H14" s="21">
        <f t="shared" si="1"/>
        <v>2384563.8000000007</v>
      </c>
    </row>
    <row r="15" spans="1:8" x14ac:dyDescent="0.2">
      <c r="A15" s="19" t="s">
        <v>19</v>
      </c>
      <c r="B15" s="20"/>
      <c r="C15" s="21">
        <v>9695325.0800000001</v>
      </c>
      <c r="D15" s="21">
        <v>259463.47</v>
      </c>
      <c r="E15" s="21">
        <f t="shared" si="0"/>
        <v>9954788.5500000007</v>
      </c>
      <c r="F15" s="21">
        <v>6595257.2599999998</v>
      </c>
      <c r="G15" s="21">
        <v>3008654.92</v>
      </c>
      <c r="H15" s="21">
        <f t="shared" si="1"/>
        <v>3359531.290000001</v>
      </c>
    </row>
    <row r="16" spans="1:8" x14ac:dyDescent="0.2">
      <c r="A16" s="19" t="s">
        <v>20</v>
      </c>
      <c r="B16" s="20"/>
      <c r="C16" s="21">
        <v>17994205.239999998</v>
      </c>
      <c r="D16" s="21">
        <v>8640519.5</v>
      </c>
      <c r="E16" s="21">
        <f t="shared" si="0"/>
        <v>26634724.739999998</v>
      </c>
      <c r="F16" s="21">
        <v>14672604.050000001</v>
      </c>
      <c r="G16" s="21">
        <v>3162800.31</v>
      </c>
      <c r="H16" s="21">
        <f t="shared" si="1"/>
        <v>11962120.689999998</v>
      </c>
    </row>
    <row r="17" spans="1:8" x14ac:dyDescent="0.2">
      <c r="A17" s="19" t="s">
        <v>21</v>
      </c>
      <c r="B17" s="20"/>
      <c r="C17" s="21">
        <v>117499380.73</v>
      </c>
      <c r="D17" s="21">
        <v>-8492789.0999999996</v>
      </c>
      <c r="E17" s="21">
        <f t="shared" si="0"/>
        <v>109006591.63000001</v>
      </c>
      <c r="F17" s="21">
        <v>70878404.859999999</v>
      </c>
      <c r="G17" s="21">
        <v>62592680.350000001</v>
      </c>
      <c r="H17" s="21">
        <f t="shared" si="1"/>
        <v>38128186.770000011</v>
      </c>
    </row>
    <row r="18" spans="1:8" x14ac:dyDescent="0.2">
      <c r="A18" s="19" t="s">
        <v>22</v>
      </c>
      <c r="B18" s="20"/>
      <c r="C18" s="21">
        <v>3283161</v>
      </c>
      <c r="D18" s="21">
        <v>563921.31999999995</v>
      </c>
      <c r="E18" s="21">
        <f t="shared" si="0"/>
        <v>3847082.32</v>
      </c>
      <c r="F18" s="21">
        <v>2770243.18</v>
      </c>
      <c r="G18" s="21">
        <v>2613966.4900000002</v>
      </c>
      <c r="H18" s="21">
        <f t="shared" si="1"/>
        <v>1076839.1399999997</v>
      </c>
    </row>
    <row r="19" spans="1:8" x14ac:dyDescent="0.2">
      <c r="A19" s="19" t="s">
        <v>23</v>
      </c>
      <c r="B19" s="20"/>
      <c r="C19" s="21">
        <v>3087635.38</v>
      </c>
      <c r="D19" s="21">
        <v>6114538.8399999999</v>
      </c>
      <c r="E19" s="21">
        <f t="shared" si="0"/>
        <v>9202174.2199999988</v>
      </c>
      <c r="F19" s="21">
        <v>8452785.1099999994</v>
      </c>
      <c r="G19" s="21">
        <v>8452785.1099999994</v>
      </c>
      <c r="H19" s="21">
        <f t="shared" si="1"/>
        <v>749389.1099999994</v>
      </c>
    </row>
    <row r="20" spans="1:8" x14ac:dyDescent="0.2">
      <c r="A20" s="19" t="s">
        <v>24</v>
      </c>
      <c r="B20" s="20"/>
      <c r="C20" s="21">
        <v>175301880.08000001</v>
      </c>
      <c r="D20" s="21">
        <v>-77578576.680000007</v>
      </c>
      <c r="E20" s="21">
        <f t="shared" si="0"/>
        <v>97723303.400000006</v>
      </c>
      <c r="F20" s="21">
        <v>81240826.319999993</v>
      </c>
      <c r="G20" s="21">
        <v>32826479.800000001</v>
      </c>
      <c r="H20" s="21">
        <f t="shared" si="1"/>
        <v>16482477.080000013</v>
      </c>
    </row>
    <row r="21" spans="1:8" x14ac:dyDescent="0.2">
      <c r="A21" s="19" t="s">
        <v>25</v>
      </c>
      <c r="B21" s="20"/>
      <c r="C21" s="21">
        <v>31646538.23</v>
      </c>
      <c r="D21" s="21">
        <v>14081094.85</v>
      </c>
      <c r="E21" s="21">
        <f t="shared" si="0"/>
        <v>45727633.079999998</v>
      </c>
      <c r="F21" s="21">
        <v>30435891.27</v>
      </c>
      <c r="G21" s="21">
        <v>27817066.02</v>
      </c>
      <c r="H21" s="21">
        <f t="shared" si="1"/>
        <v>15291741.809999999</v>
      </c>
    </row>
    <row r="22" spans="1:8" x14ac:dyDescent="0.2">
      <c r="A22" s="19" t="s">
        <v>26</v>
      </c>
      <c r="B22" s="20"/>
      <c r="C22" s="21">
        <v>4474068.34</v>
      </c>
      <c r="D22" s="21">
        <v>-440643.85</v>
      </c>
      <c r="E22" s="21">
        <f t="shared" si="0"/>
        <v>4033424.4899999998</v>
      </c>
      <c r="F22" s="21">
        <v>2794361.58</v>
      </c>
      <c r="G22" s="21">
        <v>2659445.92</v>
      </c>
      <c r="H22" s="21">
        <f t="shared" si="1"/>
        <v>1239062.9099999997</v>
      </c>
    </row>
    <row r="23" spans="1:8" x14ac:dyDescent="0.2">
      <c r="A23" s="19" t="s">
        <v>27</v>
      </c>
      <c r="B23" s="20"/>
      <c r="C23" s="21">
        <v>5500487.2699999996</v>
      </c>
      <c r="D23" s="21">
        <v>-263032.2</v>
      </c>
      <c r="E23" s="21">
        <f t="shared" si="0"/>
        <v>5237455.0699999994</v>
      </c>
      <c r="F23" s="21">
        <v>3729792.94</v>
      </c>
      <c r="G23" s="21">
        <v>2315889.16</v>
      </c>
      <c r="H23" s="21">
        <f t="shared" si="1"/>
        <v>1507662.1299999994</v>
      </c>
    </row>
    <row r="24" spans="1:8" x14ac:dyDescent="0.2">
      <c r="A24" s="19" t="s">
        <v>28</v>
      </c>
      <c r="B24" s="20"/>
      <c r="C24" s="21">
        <v>14541000.800000001</v>
      </c>
      <c r="D24" s="21">
        <v>19819813.5</v>
      </c>
      <c r="E24" s="21">
        <f t="shared" si="0"/>
        <v>34360814.299999997</v>
      </c>
      <c r="F24" s="21">
        <v>22718189.379999999</v>
      </c>
      <c r="G24" s="21">
        <v>13961140.52</v>
      </c>
      <c r="H24" s="21">
        <f t="shared" si="1"/>
        <v>11642624.919999998</v>
      </c>
    </row>
    <row r="25" spans="1:8" x14ac:dyDescent="0.2">
      <c r="A25" s="19" t="s">
        <v>29</v>
      </c>
      <c r="B25" s="20"/>
      <c r="C25" s="21">
        <v>7359616.5700000003</v>
      </c>
      <c r="D25" s="21">
        <v>-2757904.06</v>
      </c>
      <c r="E25" s="21">
        <f t="shared" si="0"/>
        <v>4601712.51</v>
      </c>
      <c r="F25" s="21">
        <v>3267916.8</v>
      </c>
      <c r="G25" s="21">
        <v>2911100.36</v>
      </c>
      <c r="H25" s="21">
        <f t="shared" si="1"/>
        <v>1333795.71</v>
      </c>
    </row>
    <row r="26" spans="1:8" x14ac:dyDescent="0.2">
      <c r="A26" s="19" t="s">
        <v>30</v>
      </c>
      <c r="B26" s="20"/>
      <c r="C26" s="21">
        <v>508745.89</v>
      </c>
      <c r="D26" s="21">
        <v>808217.07</v>
      </c>
      <c r="E26" s="21">
        <f t="shared" si="0"/>
        <v>1316962.96</v>
      </c>
      <c r="F26" s="21">
        <v>1129601.1200000001</v>
      </c>
      <c r="G26" s="21">
        <v>355805.91</v>
      </c>
      <c r="H26" s="21">
        <f t="shared" si="1"/>
        <v>187361.83999999985</v>
      </c>
    </row>
    <row r="27" spans="1:8" x14ac:dyDescent="0.2">
      <c r="A27" s="19" t="s">
        <v>31</v>
      </c>
      <c r="B27" s="20"/>
      <c r="C27" s="21">
        <v>1882021.48</v>
      </c>
      <c r="D27" s="21">
        <v>1777893.22</v>
      </c>
      <c r="E27" s="21">
        <f t="shared" si="0"/>
        <v>3659914.7</v>
      </c>
      <c r="F27" s="21">
        <v>2130895.06</v>
      </c>
      <c r="G27" s="21">
        <v>1144469.29</v>
      </c>
      <c r="H27" s="21">
        <f t="shared" si="1"/>
        <v>1529019.6400000001</v>
      </c>
    </row>
    <row r="28" spans="1:8" x14ac:dyDescent="0.2">
      <c r="A28" s="19" t="s">
        <v>32</v>
      </c>
      <c r="B28" s="20"/>
      <c r="C28" s="21">
        <v>17821847.920000002</v>
      </c>
      <c r="D28" s="21">
        <v>6354726.5199999996</v>
      </c>
      <c r="E28" s="21">
        <f t="shared" si="0"/>
        <v>24176574.440000001</v>
      </c>
      <c r="F28" s="21">
        <v>21546103.120000001</v>
      </c>
      <c r="G28" s="21">
        <v>2053398.89</v>
      </c>
      <c r="H28" s="21">
        <f t="shared" si="1"/>
        <v>2630471.3200000003</v>
      </c>
    </row>
    <row r="29" spans="1:8" x14ac:dyDescent="0.2">
      <c r="A29" s="19" t="s">
        <v>33</v>
      </c>
      <c r="B29" s="20"/>
      <c r="C29" s="21">
        <v>706337.94</v>
      </c>
      <c r="D29" s="21">
        <v>-46136.98</v>
      </c>
      <c r="E29" s="21">
        <f t="shared" si="0"/>
        <v>660200.95999999996</v>
      </c>
      <c r="F29" s="21">
        <v>449567.4</v>
      </c>
      <c r="G29" s="21">
        <v>449567.4</v>
      </c>
      <c r="H29" s="21">
        <f t="shared" si="1"/>
        <v>210633.55999999994</v>
      </c>
    </row>
    <row r="30" spans="1:8" x14ac:dyDescent="0.2">
      <c r="A30" s="19" t="s">
        <v>34</v>
      </c>
      <c r="B30" s="20"/>
      <c r="C30" s="21">
        <v>3349478.84</v>
      </c>
      <c r="D30" s="21">
        <v>-284112.32</v>
      </c>
      <c r="E30" s="21">
        <f t="shared" si="0"/>
        <v>3065366.52</v>
      </c>
      <c r="F30" s="21">
        <v>1340610.8999999999</v>
      </c>
      <c r="G30" s="21">
        <v>1325865.23</v>
      </c>
      <c r="H30" s="21">
        <f t="shared" si="1"/>
        <v>1724755.62</v>
      </c>
    </row>
    <row r="31" spans="1:8" x14ac:dyDescent="0.2">
      <c r="A31" s="19" t="s">
        <v>35</v>
      </c>
      <c r="B31" s="20"/>
      <c r="C31" s="21">
        <v>9537458.9299999997</v>
      </c>
      <c r="D31" s="21">
        <v>26613052.07</v>
      </c>
      <c r="E31" s="21">
        <f t="shared" si="0"/>
        <v>36150511</v>
      </c>
      <c r="F31" s="21">
        <v>32745915.899999999</v>
      </c>
      <c r="G31" s="21">
        <v>32468366.600000001</v>
      </c>
      <c r="H31" s="21">
        <f t="shared" si="1"/>
        <v>3404595.1000000015</v>
      </c>
    </row>
    <row r="32" spans="1:8" x14ac:dyDescent="0.2">
      <c r="A32" s="19" t="s">
        <v>36</v>
      </c>
      <c r="B32" s="20"/>
      <c r="C32" s="21">
        <v>102855637.25</v>
      </c>
      <c r="D32" s="21">
        <v>458693002.76999998</v>
      </c>
      <c r="E32" s="21">
        <f t="shared" si="0"/>
        <v>561548640.01999998</v>
      </c>
      <c r="F32" s="21">
        <v>358111835.61000001</v>
      </c>
      <c r="G32" s="21">
        <v>297051390.79000002</v>
      </c>
      <c r="H32" s="21">
        <f t="shared" si="1"/>
        <v>203436804.40999997</v>
      </c>
    </row>
    <row r="33" spans="1:8" x14ac:dyDescent="0.2">
      <c r="A33" s="19" t="s">
        <v>37</v>
      </c>
      <c r="B33" s="20"/>
      <c r="C33" s="21">
        <v>6093837.7400000002</v>
      </c>
      <c r="D33" s="21">
        <v>4427545.3899999997</v>
      </c>
      <c r="E33" s="21">
        <f t="shared" si="0"/>
        <v>10521383.129999999</v>
      </c>
      <c r="F33" s="21">
        <v>7892880.4800000004</v>
      </c>
      <c r="G33" s="21">
        <v>6706041.0099999998</v>
      </c>
      <c r="H33" s="21">
        <f t="shared" si="1"/>
        <v>2628502.6499999985</v>
      </c>
    </row>
    <row r="34" spans="1:8" x14ac:dyDescent="0.2">
      <c r="A34" s="19" t="s">
        <v>38</v>
      </c>
      <c r="B34" s="20"/>
      <c r="C34" s="21">
        <v>1790331.31</v>
      </c>
      <c r="D34" s="21">
        <v>349006.86</v>
      </c>
      <c r="E34" s="21">
        <f t="shared" si="0"/>
        <v>2139338.17</v>
      </c>
      <c r="F34" s="21">
        <v>1500663.25</v>
      </c>
      <c r="G34" s="21">
        <v>1085404.94</v>
      </c>
      <c r="H34" s="21">
        <f t="shared" si="1"/>
        <v>638674.91999999993</v>
      </c>
    </row>
    <row r="35" spans="1:8" x14ac:dyDescent="0.2">
      <c r="A35" s="19" t="s">
        <v>39</v>
      </c>
      <c r="B35" s="20"/>
      <c r="C35" s="21">
        <v>9741587.3000000007</v>
      </c>
      <c r="D35" s="21">
        <v>5016793.8</v>
      </c>
      <c r="E35" s="21">
        <f t="shared" si="0"/>
        <v>14758381.100000001</v>
      </c>
      <c r="F35" s="21">
        <v>11510963.15</v>
      </c>
      <c r="G35" s="21">
        <v>5670343.9199999999</v>
      </c>
      <c r="H35" s="21">
        <f t="shared" si="1"/>
        <v>3247417.9500000011</v>
      </c>
    </row>
    <row r="36" spans="1:8" x14ac:dyDescent="0.2">
      <c r="A36" s="19" t="s">
        <v>40</v>
      </c>
      <c r="B36" s="20"/>
      <c r="C36" s="21">
        <v>1419505.35</v>
      </c>
      <c r="D36" s="21">
        <v>61390.7</v>
      </c>
      <c r="E36" s="21">
        <f t="shared" si="0"/>
        <v>1480896.05</v>
      </c>
      <c r="F36" s="21">
        <v>1027541.62</v>
      </c>
      <c r="G36" s="21">
        <v>955231.94</v>
      </c>
      <c r="H36" s="21">
        <f t="shared" si="1"/>
        <v>453354.43000000005</v>
      </c>
    </row>
    <row r="37" spans="1:8" x14ac:dyDescent="0.2">
      <c r="A37" s="19" t="s">
        <v>41</v>
      </c>
      <c r="B37" s="20"/>
      <c r="C37" s="21">
        <v>5845107.5599999996</v>
      </c>
      <c r="D37" s="21">
        <v>3171943.54</v>
      </c>
      <c r="E37" s="21">
        <f t="shared" si="0"/>
        <v>9017051.0999999996</v>
      </c>
      <c r="F37" s="21">
        <v>6408974.3899999997</v>
      </c>
      <c r="G37" s="21">
        <v>3907252.32</v>
      </c>
      <c r="H37" s="21">
        <f t="shared" si="1"/>
        <v>2608076.71</v>
      </c>
    </row>
    <row r="38" spans="1:8" x14ac:dyDescent="0.2">
      <c r="A38" s="19" t="s">
        <v>42</v>
      </c>
      <c r="B38" s="20"/>
      <c r="C38" s="21">
        <v>1582529.17</v>
      </c>
      <c r="D38" s="21">
        <v>2236186.8199999998</v>
      </c>
      <c r="E38" s="21">
        <f t="shared" si="0"/>
        <v>3818715.9899999998</v>
      </c>
      <c r="F38" s="21">
        <v>2781310.95</v>
      </c>
      <c r="G38" s="21">
        <v>1149979.6399999999</v>
      </c>
      <c r="H38" s="21">
        <f t="shared" si="1"/>
        <v>1037405.0399999996</v>
      </c>
    </row>
    <row r="39" spans="1:8" x14ac:dyDescent="0.2">
      <c r="A39" s="19" t="s">
        <v>43</v>
      </c>
      <c r="B39" s="20"/>
      <c r="C39" s="21">
        <v>15527660.880000001</v>
      </c>
      <c r="D39" s="21">
        <v>-1958478.59</v>
      </c>
      <c r="E39" s="21">
        <f t="shared" si="0"/>
        <v>13569182.290000001</v>
      </c>
      <c r="F39" s="21">
        <v>12158885.470000001</v>
      </c>
      <c r="G39" s="21">
        <v>402126.21</v>
      </c>
      <c r="H39" s="21">
        <f t="shared" si="1"/>
        <v>1410296.8200000003</v>
      </c>
    </row>
    <row r="40" spans="1:8" x14ac:dyDescent="0.2">
      <c r="A40" s="19" t="s">
        <v>44</v>
      </c>
      <c r="B40" s="20"/>
      <c r="C40" s="21">
        <v>40015945.039999999</v>
      </c>
      <c r="D40" s="21">
        <v>-3782987.21</v>
      </c>
      <c r="E40" s="21">
        <f t="shared" si="0"/>
        <v>36232957.829999998</v>
      </c>
      <c r="F40" s="21">
        <v>28340753.210000001</v>
      </c>
      <c r="G40" s="21">
        <v>21985345.760000002</v>
      </c>
      <c r="H40" s="21">
        <f t="shared" si="1"/>
        <v>7892204.6199999973</v>
      </c>
    </row>
    <row r="41" spans="1:8" x14ac:dyDescent="0.2">
      <c r="A41" s="19" t="s">
        <v>45</v>
      </c>
      <c r="B41" s="20"/>
      <c r="C41" s="21">
        <v>12494172.289999999</v>
      </c>
      <c r="D41" s="21">
        <v>-976218.01</v>
      </c>
      <c r="E41" s="21">
        <f t="shared" si="0"/>
        <v>11517954.279999999</v>
      </c>
      <c r="F41" s="21">
        <v>7856934.5800000001</v>
      </c>
      <c r="G41" s="21">
        <v>6965183.8300000001</v>
      </c>
      <c r="H41" s="21">
        <f t="shared" si="1"/>
        <v>3661019.6999999993</v>
      </c>
    </row>
    <row r="42" spans="1:8" x14ac:dyDescent="0.2">
      <c r="A42" s="19" t="s">
        <v>46</v>
      </c>
      <c r="B42" s="20"/>
      <c r="C42" s="21">
        <v>2978299.69</v>
      </c>
      <c r="D42" s="21">
        <v>1328112.48</v>
      </c>
      <c r="E42" s="21">
        <f t="shared" si="0"/>
        <v>4306412.17</v>
      </c>
      <c r="F42" s="21">
        <v>2490328.62</v>
      </c>
      <c r="G42" s="21">
        <v>1768238.36</v>
      </c>
      <c r="H42" s="21">
        <f t="shared" si="1"/>
        <v>1816083.5499999998</v>
      </c>
    </row>
    <row r="43" spans="1:8" x14ac:dyDescent="0.2">
      <c r="A43" s="19" t="s">
        <v>47</v>
      </c>
      <c r="B43" s="20"/>
      <c r="C43" s="21">
        <v>11211582.09</v>
      </c>
      <c r="D43" s="21">
        <v>3319666.35</v>
      </c>
      <c r="E43" s="21">
        <f t="shared" si="0"/>
        <v>14531248.439999999</v>
      </c>
      <c r="F43" s="21">
        <v>9863386.1199999992</v>
      </c>
      <c r="G43" s="21">
        <v>8499507.7400000002</v>
      </c>
      <c r="H43" s="21">
        <f t="shared" si="1"/>
        <v>4667862.32</v>
      </c>
    </row>
    <row r="44" spans="1:8" x14ac:dyDescent="0.2">
      <c r="A44" s="19" t="s">
        <v>48</v>
      </c>
      <c r="B44" s="20"/>
      <c r="C44" s="21">
        <v>12119695.02</v>
      </c>
      <c r="D44" s="21">
        <v>4069325.97</v>
      </c>
      <c r="E44" s="21">
        <f t="shared" si="0"/>
        <v>16189020.99</v>
      </c>
      <c r="F44" s="21">
        <v>13197322.609999999</v>
      </c>
      <c r="G44" s="21">
        <v>3610934.41</v>
      </c>
      <c r="H44" s="21">
        <f t="shared" si="1"/>
        <v>2991698.3800000008</v>
      </c>
    </row>
    <row r="45" spans="1:8" x14ac:dyDescent="0.2">
      <c r="A45" s="19" t="s">
        <v>49</v>
      </c>
      <c r="B45" s="20"/>
      <c r="C45" s="21">
        <v>1810212.84</v>
      </c>
      <c r="D45" s="21">
        <v>52515.85</v>
      </c>
      <c r="E45" s="21">
        <f t="shared" si="0"/>
        <v>1862728.6900000002</v>
      </c>
      <c r="F45" s="21">
        <v>1161836.01</v>
      </c>
      <c r="G45" s="21">
        <v>1144773.02</v>
      </c>
      <c r="H45" s="21">
        <f t="shared" si="1"/>
        <v>700892.68000000017</v>
      </c>
    </row>
    <row r="46" spans="1:8" x14ac:dyDescent="0.2">
      <c r="A46" s="19" t="s">
        <v>50</v>
      </c>
      <c r="B46" s="20"/>
      <c r="C46" s="21">
        <v>1454828.66</v>
      </c>
      <c r="D46" s="21">
        <v>176170.14</v>
      </c>
      <c r="E46" s="21">
        <f t="shared" si="0"/>
        <v>1630998.7999999998</v>
      </c>
      <c r="F46" s="21">
        <v>976654.86</v>
      </c>
      <c r="G46" s="21">
        <v>952812.8</v>
      </c>
      <c r="H46" s="21">
        <f t="shared" si="1"/>
        <v>654343.93999999983</v>
      </c>
    </row>
    <row r="47" spans="1:8" x14ac:dyDescent="0.2">
      <c r="A47" s="19" t="s">
        <v>51</v>
      </c>
      <c r="B47" s="20"/>
      <c r="C47" s="21">
        <v>4142235.23</v>
      </c>
      <c r="D47" s="21">
        <v>3115203.1</v>
      </c>
      <c r="E47" s="21">
        <f t="shared" si="0"/>
        <v>7257438.3300000001</v>
      </c>
      <c r="F47" s="21">
        <v>3543545.92</v>
      </c>
      <c r="G47" s="21">
        <v>1353833.73</v>
      </c>
      <c r="H47" s="21">
        <f t="shared" si="1"/>
        <v>3713892.41</v>
      </c>
    </row>
    <row r="48" spans="1:8" x14ac:dyDescent="0.2">
      <c r="A48" s="19" t="s">
        <v>52</v>
      </c>
      <c r="B48" s="20"/>
      <c r="C48" s="21">
        <v>1850460.24</v>
      </c>
      <c r="D48" s="21">
        <v>322179.20000000001</v>
      </c>
      <c r="E48" s="21">
        <f t="shared" si="0"/>
        <v>2172639.44</v>
      </c>
      <c r="F48" s="21">
        <v>1259582.31</v>
      </c>
      <c r="G48" s="21">
        <v>1138535.51</v>
      </c>
      <c r="H48" s="21">
        <f t="shared" si="1"/>
        <v>913057.12999999989</v>
      </c>
    </row>
    <row r="49" spans="1:8" x14ac:dyDescent="0.2">
      <c r="A49" s="19" t="s">
        <v>53</v>
      </c>
      <c r="B49" s="20"/>
      <c r="C49" s="21">
        <v>10153672.710000001</v>
      </c>
      <c r="D49" s="21">
        <v>-3991287.95</v>
      </c>
      <c r="E49" s="21">
        <f t="shared" si="0"/>
        <v>6162384.7600000007</v>
      </c>
      <c r="F49" s="21">
        <v>4605422.26</v>
      </c>
      <c r="G49" s="21">
        <v>1466347.63</v>
      </c>
      <c r="H49" s="21">
        <f t="shared" si="1"/>
        <v>1556962.5000000009</v>
      </c>
    </row>
    <row r="50" spans="1:8" x14ac:dyDescent="0.2">
      <c r="A50" s="19" t="s">
        <v>54</v>
      </c>
      <c r="B50" s="20"/>
      <c r="C50" s="21">
        <v>5379190.4500000002</v>
      </c>
      <c r="D50" s="21">
        <v>-1024777.74</v>
      </c>
      <c r="E50" s="21">
        <f t="shared" si="0"/>
        <v>4354412.71</v>
      </c>
      <c r="F50" s="21">
        <v>2520005.62</v>
      </c>
      <c r="G50" s="21">
        <v>2249376.6800000002</v>
      </c>
      <c r="H50" s="21">
        <f t="shared" si="1"/>
        <v>1834407.0899999999</v>
      </c>
    </row>
    <row r="51" spans="1:8" x14ac:dyDescent="0.2">
      <c r="A51" s="19" t="s">
        <v>55</v>
      </c>
      <c r="B51" s="20"/>
      <c r="C51" s="21">
        <v>20000000</v>
      </c>
      <c r="D51" s="21">
        <v>1047440</v>
      </c>
      <c r="E51" s="21">
        <f t="shared" si="0"/>
        <v>21047440</v>
      </c>
      <c r="F51" s="21">
        <v>16040000</v>
      </c>
      <c r="G51" s="21">
        <v>530000</v>
      </c>
      <c r="H51" s="21">
        <f t="shared" si="1"/>
        <v>5007440</v>
      </c>
    </row>
    <row r="52" spans="1:8" x14ac:dyDescent="0.2">
      <c r="A52" s="19" t="s">
        <v>56</v>
      </c>
      <c r="B52" s="20"/>
      <c r="C52" s="21">
        <v>3000000</v>
      </c>
      <c r="D52" s="21">
        <v>-2300000</v>
      </c>
      <c r="E52" s="21">
        <f t="shared" si="0"/>
        <v>700000</v>
      </c>
      <c r="F52" s="21">
        <v>600000</v>
      </c>
      <c r="G52" s="21">
        <v>600000</v>
      </c>
      <c r="H52" s="21">
        <f t="shared" si="1"/>
        <v>100000</v>
      </c>
    </row>
    <row r="53" spans="1:8" x14ac:dyDescent="0.2">
      <c r="A53" s="19" t="s">
        <v>57</v>
      </c>
      <c r="B53" s="20"/>
      <c r="C53" s="21">
        <v>2000000</v>
      </c>
      <c r="D53" s="21">
        <v>-300000</v>
      </c>
      <c r="E53" s="21">
        <f t="shared" si="0"/>
        <v>1700000</v>
      </c>
      <c r="F53" s="21">
        <v>1300000</v>
      </c>
      <c r="G53" s="21">
        <v>100000</v>
      </c>
      <c r="H53" s="21">
        <f t="shared" si="1"/>
        <v>400000</v>
      </c>
    </row>
    <row r="54" spans="1:8" x14ac:dyDescent="0.2">
      <c r="A54" s="19" t="s">
        <v>58</v>
      </c>
      <c r="B54" s="20"/>
      <c r="C54" s="21">
        <v>0</v>
      </c>
      <c r="D54" s="21">
        <v>87500</v>
      </c>
      <c r="E54" s="21">
        <f t="shared" si="0"/>
        <v>87500</v>
      </c>
      <c r="F54" s="21">
        <v>87500</v>
      </c>
      <c r="G54" s="21">
        <v>0</v>
      </c>
      <c r="H54" s="21">
        <f t="shared" si="1"/>
        <v>0</v>
      </c>
    </row>
    <row r="55" spans="1:8" x14ac:dyDescent="0.2">
      <c r="A55" s="19"/>
      <c r="B55" s="20"/>
      <c r="C55" s="21"/>
      <c r="D55" s="21"/>
      <c r="E55" s="21"/>
      <c r="F55" s="21"/>
      <c r="G55" s="21"/>
      <c r="H55" s="21"/>
    </row>
    <row r="56" spans="1:8" x14ac:dyDescent="0.2">
      <c r="A56" s="19"/>
      <c r="B56" s="22"/>
      <c r="C56" s="23"/>
      <c r="D56" s="23"/>
      <c r="E56" s="23"/>
      <c r="F56" s="23"/>
      <c r="G56" s="23"/>
      <c r="H56" s="23"/>
    </row>
    <row r="57" spans="1:8" x14ac:dyDescent="0.2">
      <c r="A57" s="24"/>
      <c r="B57" s="25" t="s">
        <v>59</v>
      </c>
      <c r="C57" s="26">
        <f t="shared" ref="C57:H57" si="2">SUM(C7:C56)</f>
        <v>754392978.32999992</v>
      </c>
      <c r="D57" s="26">
        <f t="shared" si="2"/>
        <v>484107674.33000016</v>
      </c>
      <c r="E57" s="26">
        <f t="shared" si="2"/>
        <v>1238500652.6599996</v>
      </c>
      <c r="F57" s="26">
        <f t="shared" si="2"/>
        <v>858247055.60000002</v>
      </c>
      <c r="G57" s="26">
        <f t="shared" si="2"/>
        <v>600513397.50999999</v>
      </c>
      <c r="H57" s="26">
        <f t="shared" si="2"/>
        <v>380253597.06</v>
      </c>
    </row>
    <row r="60" spans="1:8" ht="45" customHeight="1" x14ac:dyDescent="0.2">
      <c r="A60" s="1" t="s">
        <v>60</v>
      </c>
      <c r="B60" s="2"/>
      <c r="C60" s="2"/>
      <c r="D60" s="2"/>
      <c r="E60" s="2"/>
      <c r="F60" s="2"/>
      <c r="G60" s="2"/>
      <c r="H60" s="3"/>
    </row>
    <row r="62" spans="1:8" x14ac:dyDescent="0.2">
      <c r="A62" s="6" t="s">
        <v>1</v>
      </c>
      <c r="B62" s="7"/>
      <c r="C62" s="1" t="s">
        <v>2</v>
      </c>
      <c r="D62" s="2"/>
      <c r="E62" s="2"/>
      <c r="F62" s="2"/>
      <c r="G62" s="3"/>
      <c r="H62" s="8" t="s">
        <v>3</v>
      </c>
    </row>
    <row r="63" spans="1:8" ht="20.399999999999999" x14ac:dyDescent="0.2">
      <c r="A63" s="9"/>
      <c r="B63" s="10"/>
      <c r="C63" s="11" t="s">
        <v>4</v>
      </c>
      <c r="D63" s="11" t="s">
        <v>5</v>
      </c>
      <c r="E63" s="11" t="s">
        <v>6</v>
      </c>
      <c r="F63" s="11" t="s">
        <v>7</v>
      </c>
      <c r="G63" s="11" t="s">
        <v>8</v>
      </c>
      <c r="H63" s="12"/>
    </row>
    <row r="64" spans="1:8" x14ac:dyDescent="0.2">
      <c r="A64" s="13"/>
      <c r="B64" s="14"/>
      <c r="C64" s="15">
        <v>1</v>
      </c>
      <c r="D64" s="15">
        <v>2</v>
      </c>
      <c r="E64" s="15" t="s">
        <v>9</v>
      </c>
      <c r="F64" s="15">
        <v>4</v>
      </c>
      <c r="G64" s="15">
        <v>5</v>
      </c>
      <c r="H64" s="15" t="s">
        <v>10</v>
      </c>
    </row>
    <row r="65" spans="1:8" x14ac:dyDescent="0.2">
      <c r="A65" s="16"/>
      <c r="B65" s="27"/>
      <c r="C65" s="28"/>
      <c r="D65" s="28"/>
      <c r="E65" s="28"/>
      <c r="F65" s="28"/>
      <c r="G65" s="28"/>
      <c r="H65" s="28"/>
    </row>
    <row r="66" spans="1:8" x14ac:dyDescent="0.2">
      <c r="A66" s="19" t="s">
        <v>61</v>
      </c>
      <c r="B66" s="29"/>
      <c r="C66" s="30">
        <v>0</v>
      </c>
      <c r="D66" s="30">
        <v>0</v>
      </c>
      <c r="E66" s="30">
        <f>C66+D66</f>
        <v>0</v>
      </c>
      <c r="F66" s="30">
        <v>0</v>
      </c>
      <c r="G66" s="30">
        <v>0</v>
      </c>
      <c r="H66" s="30">
        <f>E66-F66</f>
        <v>0</v>
      </c>
    </row>
    <row r="67" spans="1:8" x14ac:dyDescent="0.2">
      <c r="A67" s="19" t="s">
        <v>62</v>
      </c>
      <c r="B67" s="29"/>
      <c r="C67" s="30">
        <v>0</v>
      </c>
      <c r="D67" s="30">
        <v>0</v>
      </c>
      <c r="E67" s="30">
        <f>C67+D67</f>
        <v>0</v>
      </c>
      <c r="F67" s="30">
        <v>0</v>
      </c>
      <c r="G67" s="30">
        <v>0</v>
      </c>
      <c r="H67" s="30">
        <f>E67-F67</f>
        <v>0</v>
      </c>
    </row>
    <row r="68" spans="1:8" x14ac:dyDescent="0.2">
      <c r="A68" s="19" t="s">
        <v>63</v>
      </c>
      <c r="B68" s="29"/>
      <c r="C68" s="30">
        <v>0</v>
      </c>
      <c r="D68" s="30">
        <v>0</v>
      </c>
      <c r="E68" s="30">
        <f>C68+D68</f>
        <v>0</v>
      </c>
      <c r="F68" s="30">
        <v>0</v>
      </c>
      <c r="G68" s="30">
        <v>0</v>
      </c>
      <c r="H68" s="30">
        <f>E68-F68</f>
        <v>0</v>
      </c>
    </row>
    <row r="69" spans="1:8" x14ac:dyDescent="0.2">
      <c r="A69" s="19" t="s">
        <v>64</v>
      </c>
      <c r="B69" s="29"/>
      <c r="C69" s="30">
        <v>0</v>
      </c>
      <c r="D69" s="30">
        <v>0</v>
      </c>
      <c r="E69" s="30">
        <f>C69+D69</f>
        <v>0</v>
      </c>
      <c r="F69" s="30">
        <v>0</v>
      </c>
      <c r="G69" s="30">
        <v>0</v>
      </c>
      <c r="H69" s="30">
        <f>E69-F69</f>
        <v>0</v>
      </c>
    </row>
    <row r="70" spans="1:8" x14ac:dyDescent="0.2">
      <c r="A70" s="19"/>
      <c r="B70" s="29"/>
      <c r="C70" s="31"/>
      <c r="D70" s="31"/>
      <c r="E70" s="31"/>
      <c r="F70" s="31"/>
      <c r="G70" s="31"/>
      <c r="H70" s="31"/>
    </row>
    <row r="71" spans="1:8" x14ac:dyDescent="0.2">
      <c r="A71" s="24"/>
      <c r="B71" s="25" t="s">
        <v>59</v>
      </c>
      <c r="C71" s="26">
        <f>SUM(C66:C70)</f>
        <v>0</v>
      </c>
      <c r="D71" s="26">
        <f>SUM(D66:D70)</f>
        <v>0</v>
      </c>
      <c r="E71" s="26">
        <f>SUM(E66:E69)</f>
        <v>0</v>
      </c>
      <c r="F71" s="26">
        <f>SUM(F66:F69)</f>
        <v>0</v>
      </c>
      <c r="G71" s="26">
        <f>SUM(G66:G69)</f>
        <v>0</v>
      </c>
      <c r="H71" s="26">
        <f>SUM(H66:H69)</f>
        <v>0</v>
      </c>
    </row>
    <row r="74" spans="1:8" ht="45" customHeight="1" x14ac:dyDescent="0.2">
      <c r="A74" s="1" t="s">
        <v>65</v>
      </c>
      <c r="B74" s="2"/>
      <c r="C74" s="2"/>
      <c r="D74" s="2"/>
      <c r="E74" s="2"/>
      <c r="F74" s="2"/>
      <c r="G74" s="2"/>
      <c r="H74" s="3"/>
    </row>
    <row r="75" spans="1:8" x14ac:dyDescent="0.2">
      <c r="A75" s="6" t="s">
        <v>1</v>
      </c>
      <c r="B75" s="7"/>
      <c r="C75" s="1" t="s">
        <v>2</v>
      </c>
      <c r="D75" s="2"/>
      <c r="E75" s="2"/>
      <c r="F75" s="2"/>
      <c r="G75" s="3"/>
      <c r="H75" s="8" t="s">
        <v>3</v>
      </c>
    </row>
    <row r="76" spans="1:8" ht="20.399999999999999" x14ac:dyDescent="0.2">
      <c r="A76" s="9"/>
      <c r="B76" s="10"/>
      <c r="C76" s="11" t="s">
        <v>4</v>
      </c>
      <c r="D76" s="11" t="s">
        <v>5</v>
      </c>
      <c r="E76" s="11" t="s">
        <v>6</v>
      </c>
      <c r="F76" s="11" t="s">
        <v>7</v>
      </c>
      <c r="G76" s="11" t="s">
        <v>8</v>
      </c>
      <c r="H76" s="12"/>
    </row>
    <row r="77" spans="1:8" x14ac:dyDescent="0.2">
      <c r="A77" s="13"/>
      <c r="B77" s="14"/>
      <c r="C77" s="15">
        <v>1</v>
      </c>
      <c r="D77" s="15">
        <v>2</v>
      </c>
      <c r="E77" s="15" t="s">
        <v>9</v>
      </c>
      <c r="F77" s="15">
        <v>4</v>
      </c>
      <c r="G77" s="15">
        <v>5</v>
      </c>
      <c r="H77" s="15" t="s">
        <v>10</v>
      </c>
    </row>
    <row r="78" spans="1:8" x14ac:dyDescent="0.2">
      <c r="A78" s="16"/>
      <c r="B78" s="27"/>
      <c r="C78" s="28"/>
      <c r="D78" s="28"/>
      <c r="E78" s="28"/>
      <c r="F78" s="28"/>
      <c r="G78" s="28"/>
      <c r="H78" s="28"/>
    </row>
    <row r="79" spans="1:8" ht="20.399999999999999" x14ac:dyDescent="0.2">
      <c r="A79" s="19"/>
      <c r="B79" s="32" t="s">
        <v>66</v>
      </c>
      <c r="C79" s="30">
        <v>0</v>
      </c>
      <c r="D79" s="30">
        <v>0</v>
      </c>
      <c r="E79" s="30">
        <f>C79+D79</f>
        <v>0</v>
      </c>
      <c r="F79" s="30">
        <v>0</v>
      </c>
      <c r="G79" s="30">
        <v>0</v>
      </c>
      <c r="H79" s="30">
        <f>E79-F79</f>
        <v>0</v>
      </c>
    </row>
    <row r="80" spans="1:8" x14ac:dyDescent="0.2">
      <c r="A80" s="19"/>
      <c r="B80" s="32"/>
      <c r="C80" s="30"/>
      <c r="D80" s="30"/>
      <c r="E80" s="30"/>
      <c r="F80" s="30"/>
      <c r="G80" s="30"/>
      <c r="H80" s="30"/>
    </row>
    <row r="81" spans="1:8" x14ac:dyDescent="0.2">
      <c r="A81" s="19"/>
      <c r="B81" s="32" t="s">
        <v>67</v>
      </c>
      <c r="C81" s="30">
        <v>0</v>
      </c>
      <c r="D81" s="30">
        <v>0</v>
      </c>
      <c r="E81" s="30">
        <f>C81+D81</f>
        <v>0</v>
      </c>
      <c r="F81" s="30">
        <v>0</v>
      </c>
      <c r="G81" s="30">
        <v>0</v>
      </c>
      <c r="H81" s="30">
        <f>E81-F81</f>
        <v>0</v>
      </c>
    </row>
    <row r="82" spans="1:8" x14ac:dyDescent="0.2">
      <c r="A82" s="19"/>
      <c r="B82" s="32"/>
      <c r="C82" s="30"/>
      <c r="D82" s="30"/>
      <c r="E82" s="30"/>
      <c r="F82" s="30"/>
      <c r="G82" s="30"/>
      <c r="H82" s="30"/>
    </row>
    <row r="83" spans="1:8" ht="20.399999999999999" x14ac:dyDescent="0.2">
      <c r="A83" s="19"/>
      <c r="B83" s="32" t="s">
        <v>68</v>
      </c>
      <c r="C83" s="30">
        <v>0</v>
      </c>
      <c r="D83" s="30">
        <v>0</v>
      </c>
      <c r="E83" s="30">
        <f>C83+D83</f>
        <v>0</v>
      </c>
      <c r="F83" s="30">
        <v>0</v>
      </c>
      <c r="G83" s="30">
        <v>0</v>
      </c>
      <c r="H83" s="30">
        <f>E83-F83</f>
        <v>0</v>
      </c>
    </row>
    <row r="84" spans="1:8" x14ac:dyDescent="0.2">
      <c r="A84" s="19"/>
      <c r="B84" s="32"/>
      <c r="C84" s="30"/>
      <c r="D84" s="30"/>
      <c r="E84" s="30"/>
      <c r="F84" s="30"/>
      <c r="G84" s="30"/>
      <c r="H84" s="30"/>
    </row>
    <row r="85" spans="1:8" ht="20.399999999999999" x14ac:dyDescent="0.2">
      <c r="A85" s="19"/>
      <c r="B85" s="32" t="s">
        <v>69</v>
      </c>
      <c r="C85" s="30">
        <v>0</v>
      </c>
      <c r="D85" s="30">
        <v>0</v>
      </c>
      <c r="E85" s="30">
        <f>C85+D85</f>
        <v>0</v>
      </c>
      <c r="F85" s="30">
        <v>0</v>
      </c>
      <c r="G85" s="30">
        <v>0</v>
      </c>
      <c r="H85" s="30">
        <f>E85-F85</f>
        <v>0</v>
      </c>
    </row>
    <row r="86" spans="1:8" x14ac:dyDescent="0.2">
      <c r="A86" s="19"/>
      <c r="B86" s="32"/>
      <c r="C86" s="30"/>
      <c r="D86" s="30"/>
      <c r="E86" s="30"/>
      <c r="F86" s="30"/>
      <c r="G86" s="30"/>
      <c r="H86" s="30"/>
    </row>
    <row r="87" spans="1:8" ht="20.399999999999999" x14ac:dyDescent="0.2">
      <c r="A87" s="19"/>
      <c r="B87" s="32" t="s">
        <v>70</v>
      </c>
      <c r="C87" s="30">
        <v>0</v>
      </c>
      <c r="D87" s="30">
        <v>0</v>
      </c>
      <c r="E87" s="30">
        <f>C87+D87</f>
        <v>0</v>
      </c>
      <c r="F87" s="30">
        <v>0</v>
      </c>
      <c r="G87" s="30">
        <v>0</v>
      </c>
      <c r="H87" s="30">
        <f>E87-F87</f>
        <v>0</v>
      </c>
    </row>
    <row r="88" spans="1:8" x14ac:dyDescent="0.2">
      <c r="A88" s="19"/>
      <c r="B88" s="32"/>
      <c r="C88" s="30"/>
      <c r="D88" s="30"/>
      <c r="E88" s="30"/>
      <c r="F88" s="30"/>
      <c r="G88" s="30"/>
      <c r="H88" s="30"/>
    </row>
    <row r="89" spans="1:8" ht="20.399999999999999" x14ac:dyDescent="0.2">
      <c r="A89" s="19"/>
      <c r="B89" s="32" t="s">
        <v>71</v>
      </c>
      <c r="C89" s="30">
        <v>0</v>
      </c>
      <c r="D89" s="30">
        <v>0</v>
      </c>
      <c r="E89" s="30">
        <f>C89+D89</f>
        <v>0</v>
      </c>
      <c r="F89" s="30">
        <v>0</v>
      </c>
      <c r="G89" s="30">
        <v>0</v>
      </c>
      <c r="H89" s="30">
        <f>E89-F89</f>
        <v>0</v>
      </c>
    </row>
    <row r="90" spans="1:8" x14ac:dyDescent="0.2">
      <c r="A90" s="19"/>
      <c r="B90" s="32"/>
      <c r="C90" s="30"/>
      <c r="D90" s="30"/>
      <c r="E90" s="30"/>
      <c r="F90" s="30"/>
      <c r="G90" s="30"/>
      <c r="H90" s="30"/>
    </row>
    <row r="91" spans="1:8" ht="20.399999999999999" x14ac:dyDescent="0.2">
      <c r="A91" s="19"/>
      <c r="B91" s="32" t="s">
        <v>72</v>
      </c>
      <c r="C91" s="30">
        <v>0</v>
      </c>
      <c r="D91" s="30">
        <v>0</v>
      </c>
      <c r="E91" s="30">
        <f>C91+D91</f>
        <v>0</v>
      </c>
      <c r="F91" s="30">
        <v>0</v>
      </c>
      <c r="G91" s="30">
        <v>0</v>
      </c>
      <c r="H91" s="30">
        <f>E91-F91</f>
        <v>0</v>
      </c>
    </row>
    <row r="92" spans="1:8" x14ac:dyDescent="0.2">
      <c r="A92" s="33"/>
      <c r="B92" s="34"/>
      <c r="C92" s="31"/>
      <c r="D92" s="31"/>
      <c r="E92" s="31"/>
      <c r="F92" s="31"/>
      <c r="G92" s="31"/>
      <c r="H92" s="31"/>
    </row>
    <row r="93" spans="1:8" x14ac:dyDescent="0.2">
      <c r="A93" s="24"/>
      <c r="B93" s="25" t="s">
        <v>59</v>
      </c>
      <c r="C93" s="26">
        <f t="shared" ref="C93:H93" si="3">SUM(C79:C91)</f>
        <v>0</v>
      </c>
      <c r="D93" s="26">
        <f t="shared" si="3"/>
        <v>0</v>
      </c>
      <c r="E93" s="26">
        <f t="shared" si="3"/>
        <v>0</v>
      </c>
      <c r="F93" s="26">
        <f t="shared" si="3"/>
        <v>0</v>
      </c>
      <c r="G93" s="26">
        <f t="shared" si="3"/>
        <v>0</v>
      </c>
      <c r="H93" s="26">
        <f t="shared" si="3"/>
        <v>0</v>
      </c>
    </row>
  </sheetData>
  <sheetProtection formatCells="0" formatColumns="0" formatRows="0" insertRows="0" deleteRows="0" autoFilter="0"/>
  <mergeCells count="12">
    <mergeCell ref="A74:H74"/>
    <mergeCell ref="A75:B77"/>
    <mergeCell ref="C75:G75"/>
    <mergeCell ref="H75:H76"/>
    <mergeCell ref="A1:H1"/>
    <mergeCell ref="A3:B5"/>
    <mergeCell ref="C3:G3"/>
    <mergeCell ref="H3:H4"/>
    <mergeCell ref="A60:H60"/>
    <mergeCell ref="A62:B64"/>
    <mergeCell ref="C62:G62"/>
    <mergeCell ref="H62:H6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jegresos</dc:creator>
  <cp:lastModifiedBy>jegresos</cp:lastModifiedBy>
  <dcterms:created xsi:type="dcterms:W3CDTF">2018-11-09T17:12:49Z</dcterms:created>
  <dcterms:modified xsi:type="dcterms:W3CDTF">2018-11-09T17:13:37Z</dcterms:modified>
</cp:coreProperties>
</file>